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8755" windowHeight="14880"/>
  </bookViews>
  <sheets>
    <sheet name="Ú - Výkaz III.E" sheetId="1" r:id="rId1"/>
    <sheet name="Výkaz III.E" sheetId="2" r:id="rId2"/>
  </sheets>
  <definedNames>
    <definedName name="_xlnm.Print_Area" localSheetId="1">'Výkaz III.E'!$A$1:$G$51</definedName>
    <definedName name="Rozpočet1" localSheetId="1">'Výkaz III.E'!#REF!</definedName>
    <definedName name="Rozpočet1_1" localSheetId="1">'Výkaz III.E'!#REF!</definedName>
    <definedName name="Rozpočet1_10" localSheetId="1">'Výkaz III.E'!#REF!</definedName>
    <definedName name="Rozpočet1_11" localSheetId="1">'Výkaz III.E'!#REF!</definedName>
    <definedName name="Rozpočet1_12" localSheetId="1">'Výkaz III.E'!#REF!</definedName>
    <definedName name="Rozpočet1_13" localSheetId="1">'Výkaz III.E'!#REF!</definedName>
    <definedName name="Rozpočet1_14" localSheetId="1">'Výkaz III.E'!#REF!</definedName>
    <definedName name="Rozpočet1_15" localSheetId="1">'Výkaz III.E'!#REF!</definedName>
    <definedName name="Rozpočet1_16" localSheetId="1">'Výkaz III.E'!#REF!</definedName>
    <definedName name="Rozpočet1_17" localSheetId="1">'Výkaz III.E'!#REF!</definedName>
    <definedName name="Rozpočet1_18" localSheetId="1">'Výkaz III.E'!#REF!</definedName>
    <definedName name="Rozpočet1_19" localSheetId="1">'Výkaz III.E'!#REF!</definedName>
    <definedName name="Rozpočet1_2" localSheetId="1">'Výkaz III.E'!#REF!</definedName>
    <definedName name="Rozpočet1_20" localSheetId="1">'Výkaz III.E'!#REF!</definedName>
    <definedName name="Rozpočet1_21" localSheetId="1">'Výkaz III.E'!#REF!</definedName>
    <definedName name="Rozpočet1_22" localSheetId="1">'Výkaz III.E'!#REF!</definedName>
    <definedName name="Rozpočet1_23" localSheetId="1">'Výkaz III.E'!#REF!</definedName>
    <definedName name="Rozpočet1_24" localSheetId="1">'Výkaz III.E'!#REF!</definedName>
    <definedName name="Rozpočet1_25" localSheetId="1">'Výkaz III.E'!#REF!</definedName>
    <definedName name="Rozpočet1_26" localSheetId="1">'Výkaz III.E'!#REF!</definedName>
    <definedName name="Rozpočet1_27" localSheetId="1">'Výkaz III.E'!#REF!</definedName>
    <definedName name="Rozpočet1_28" localSheetId="1">'Výkaz III.E'!#REF!</definedName>
    <definedName name="Rozpočet1_29" localSheetId="1">'Výkaz III.E'!#REF!</definedName>
    <definedName name="Rozpočet1_3" localSheetId="1">'Výkaz III.E'!#REF!</definedName>
    <definedName name="Rozpočet1_30" localSheetId="1">'Výkaz III.E'!#REF!</definedName>
    <definedName name="Rozpočet1_31" localSheetId="1">'Výkaz III.E'!#REF!</definedName>
    <definedName name="Rozpočet1_32" localSheetId="1">'Výkaz III.E'!#REF!</definedName>
    <definedName name="Rozpočet1_33" localSheetId="1">'Výkaz III.E'!#REF!</definedName>
    <definedName name="Rozpočet1_34" localSheetId="1">'Výkaz III.E'!#REF!</definedName>
    <definedName name="Rozpočet1_35" localSheetId="1">'Výkaz III.E'!#REF!</definedName>
    <definedName name="Rozpočet1_36" localSheetId="1">'Výkaz III.E'!#REF!</definedName>
    <definedName name="Rozpočet1_37" localSheetId="1">'Výkaz III.E'!#REF!</definedName>
    <definedName name="Rozpočet1_38" localSheetId="1">'Výkaz III.E'!#REF!</definedName>
    <definedName name="Rozpočet1_39" localSheetId="1">'Výkaz III.E'!#REF!</definedName>
    <definedName name="Rozpočet1_4" localSheetId="1">'Výkaz III.E'!#REF!</definedName>
    <definedName name="Rozpočet1_40" localSheetId="1">'Výkaz III.E'!#REF!</definedName>
    <definedName name="Rozpočet1_41" localSheetId="1">'Výkaz III.E'!$A$2:$E$2</definedName>
    <definedName name="Rozpočet1_42" localSheetId="1">'Výkaz III.E'!#REF!</definedName>
    <definedName name="Rozpočet1_43" localSheetId="1">'Výkaz III.E'!#REF!</definedName>
    <definedName name="Rozpočet1_44" localSheetId="1">'Výkaz III.E'!#REF!</definedName>
    <definedName name="Rozpočet1_47" localSheetId="1">'Výkaz III.E'!#REF!</definedName>
    <definedName name="Rozpočet1_48" localSheetId="1">'Výkaz III.E'!#REF!</definedName>
    <definedName name="Rozpočet1_49" localSheetId="1">'Výkaz III.E'!#REF!</definedName>
    <definedName name="Rozpočet1_5" localSheetId="1">'Výkaz III.E'!#REF!</definedName>
    <definedName name="Rozpočet1_50" localSheetId="1">'Výkaz III.E'!#REF!</definedName>
    <definedName name="Rozpočet1_51" localSheetId="1">'Výkaz III.E'!#REF!</definedName>
    <definedName name="Rozpočet1_52" localSheetId="1">'Výkaz III.E'!#REF!</definedName>
    <definedName name="Rozpočet1_53" localSheetId="1">'Výkaz III.E'!#REF!</definedName>
    <definedName name="Rozpočet1_54" localSheetId="1">'Výkaz III.E'!#REF!</definedName>
    <definedName name="Rozpočet1_55" localSheetId="1">'Výkaz III.E'!#REF!</definedName>
    <definedName name="Rozpočet1_56" localSheetId="1">'Výkaz III.E'!#REF!</definedName>
    <definedName name="Rozpočet1_57" localSheetId="1">'Výkaz III.E'!#REF!</definedName>
    <definedName name="Rozpočet1_58" localSheetId="1">'Výkaz III.E'!#REF!</definedName>
    <definedName name="Rozpočet1_59" localSheetId="1">'Výkaz III.E'!#REF!</definedName>
    <definedName name="Rozpočet1_6" localSheetId="1">'Výkaz III.E'!#REF!</definedName>
    <definedName name="Rozpočet1_60" localSheetId="1">'Výkaz III.E'!$A$34:$E$34</definedName>
    <definedName name="Rozpočet1_61" localSheetId="1">'Výkaz III.E'!#REF!</definedName>
    <definedName name="Rozpočet1_7" localSheetId="1">'Výkaz III.E'!#REF!</definedName>
    <definedName name="Rozpočet1_8" localSheetId="1">'Výkaz III.E'!#REF!</definedName>
    <definedName name="Rozpočet1_9" localSheetId="1">'Výkaz III.E'!#REF!</definedName>
  </definedNames>
  <calcPr calcId="125725"/>
</workbook>
</file>

<file path=xl/calcChain.xml><?xml version="1.0" encoding="utf-8"?>
<calcChain xmlns="http://schemas.openxmlformats.org/spreadsheetml/2006/main">
  <c r="D46" i="2"/>
  <c r="A35"/>
  <c r="G27"/>
  <c r="F35" s="1"/>
  <c r="F40" s="1"/>
  <c r="E25"/>
  <c r="E26" s="1"/>
  <c r="F46" l="1"/>
  <c r="A46" s="1"/>
  <c r="E27"/>
  <c r="D35" s="1"/>
  <c r="D40" l="1"/>
  <c r="D43" s="1"/>
  <c r="D47"/>
  <c r="F47" l="1"/>
  <c r="A47" s="1"/>
  <c r="D50" s="1"/>
</calcChain>
</file>

<file path=xl/connections.xml><?xml version="1.0" encoding="utf-8"?>
<connections xmlns="http://schemas.openxmlformats.org/spreadsheetml/2006/main">
  <connection id="1" name="Rozpočet1312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4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<sst xmlns="http://schemas.openxmlformats.org/spreadsheetml/2006/main" count="81" uniqueCount="55">
  <si>
    <t>Výkaz výměr</t>
  </si>
  <si>
    <t>Elektroinstalace - Hromosvody</t>
  </si>
  <si>
    <t>Etapa III.</t>
  </si>
  <si>
    <t>Akce:</t>
  </si>
  <si>
    <t>Oprava zbývající části střechy č.p.407</t>
  </si>
  <si>
    <t>Investor:</t>
  </si>
  <si>
    <t>Město Dvůr Králové n/L</t>
  </si>
  <si>
    <t>AKTUALIZACE K: 20.3.2014</t>
  </si>
  <si>
    <t>Vypracoval : Roman Hladík</t>
  </si>
  <si>
    <t>Hromosvody - Uzemnění</t>
  </si>
  <si>
    <t>materiál</t>
  </si>
  <si>
    <t>montáž</t>
  </si>
  <si>
    <t>Název položky</t>
  </si>
  <si>
    <t>jm</t>
  </si>
  <si>
    <t>množství</t>
  </si>
  <si>
    <t>kč/jm</t>
  </si>
  <si>
    <t>celkem</t>
  </si>
  <si>
    <t>Zemnící drát FeZn d8</t>
  </si>
  <si>
    <t>m</t>
  </si>
  <si>
    <t>Zemnící drát FeZn d10</t>
  </si>
  <si>
    <t>Svorka SS spojovací</t>
  </si>
  <si>
    <t>ks</t>
  </si>
  <si>
    <t>Svorka SZ zkušební</t>
  </si>
  <si>
    <t>Svorka SK křížová</t>
  </si>
  <si>
    <t>Svorka SO okapová</t>
  </si>
  <si>
    <t>Svorka pro okapová potrubí ST</t>
  </si>
  <si>
    <t>Jímací tyč JP15</t>
  </si>
  <si>
    <t>Svorka k jímací tyči SJ01</t>
  </si>
  <si>
    <t>Podpěra vedení (tašky) a svodu</t>
  </si>
  <si>
    <t>Ochranný úhelník</t>
  </si>
  <si>
    <t>Držák OU</t>
  </si>
  <si>
    <t>Zemnící pásek FeZn 30x4</t>
  </si>
  <si>
    <t>Zemnící tyč</t>
  </si>
  <si>
    <t>Svorka k zemnící tyči SJ02</t>
  </si>
  <si>
    <t>Svorka páska-drát SR03</t>
  </si>
  <si>
    <t>Svorka páska-páska SR02</t>
  </si>
  <si>
    <t>Zemní výkopové práce 70/35 vč. záhozu</t>
  </si>
  <si>
    <t>bm</t>
  </si>
  <si>
    <t>Výkop pro pár jímacích tyčí vč záhozu a úpravy terénu</t>
  </si>
  <si>
    <t>Řezání asfaltu do 10cm</t>
  </si>
  <si>
    <t>Asfaltování do 10cm vč štěrku</t>
  </si>
  <si>
    <t>m2</t>
  </si>
  <si>
    <t>Demontáž stávajícího jímacího vedení</t>
  </si>
  <si>
    <t>hod</t>
  </si>
  <si>
    <t>Drobný materiál</t>
  </si>
  <si>
    <t>%</t>
  </si>
  <si>
    <t>Celkem</t>
  </si>
  <si>
    <t>Rekapitulace</t>
  </si>
  <si>
    <t>Výchozí revize</t>
  </si>
  <si>
    <t>Doklady předávací protokoly, atesty, PD skuteč. provedení</t>
  </si>
  <si>
    <t>Celková cena</t>
  </si>
  <si>
    <t>bez DPH</t>
  </si>
  <si>
    <t>Cena je uvedena bez DPH</t>
  </si>
  <si>
    <t>vč. DPH</t>
  </si>
  <si>
    <t>Cena je uvedena vč DPH</t>
  </si>
</sst>
</file>

<file path=xl/styles.xml><?xml version="1.0" encoding="utf-8"?>
<styleSheet xmlns="http://schemas.openxmlformats.org/spreadsheetml/2006/main">
  <numFmts count="9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&quot;Celková cena     &quot;???,???.?0\ &quot;Kč&quot;\ &quot;vč. DPH 15%&quot;"/>
    <numFmt numFmtId="168" formatCode="&quot;Základ  &quot;???,???.?0\ &quot;Kč&quot;"/>
    <numFmt numFmtId="169" formatCode="&quot;DPH &quot;???,???.?0\ &quot;Kč&quot;"/>
    <numFmt numFmtId="170" formatCode="&quot;Celková cena     &quot;???,???.?0\ &quot;Kč&quot;\ &quot;vč. DPH 21%&quot;"/>
  </numFmts>
  <fonts count="14">
    <font>
      <sz val="10"/>
      <name val="Arial CE"/>
      <charset val="238"/>
    </font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49" fontId="0" fillId="0" borderId="0" xfId="0" applyNumberFormat="1"/>
    <xf numFmtId="14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43" fontId="8" fillId="0" borderId="2" xfId="0" applyNumberFormat="1" applyFont="1" applyBorder="1" applyAlignment="1">
      <alignment vertical="center"/>
    </xf>
    <xf numFmtId="43" fontId="8" fillId="0" borderId="0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justify" vertical="center"/>
    </xf>
    <xf numFmtId="49" fontId="8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vertical="center"/>
    </xf>
    <xf numFmtId="43" fontId="8" fillId="0" borderId="9" xfId="0" applyNumberFormat="1" applyFont="1" applyBorder="1" applyAlignment="1">
      <alignment vertical="center"/>
    </xf>
    <xf numFmtId="43" fontId="8" fillId="0" borderId="10" xfId="0" applyNumberFormat="1" applyFont="1" applyBorder="1" applyAlignment="1">
      <alignment vertical="center"/>
    </xf>
    <xf numFmtId="49" fontId="8" fillId="0" borderId="11" xfId="0" applyNumberFormat="1" applyFont="1" applyFill="1" applyBorder="1" applyAlignment="1">
      <alignment horizontal="justify" vertical="center"/>
    </xf>
    <xf numFmtId="49" fontId="8" fillId="0" borderId="11" xfId="0" applyNumberFormat="1" applyFont="1" applyBorder="1" applyAlignment="1">
      <alignment horizontal="justify"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44" fontId="8" fillId="0" borderId="14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0" fillId="0" borderId="0" xfId="0" applyBorder="1"/>
    <xf numFmtId="0" fontId="8" fillId="0" borderId="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43" fontId="8" fillId="0" borderId="15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4" fontId="9" fillId="0" borderId="17" xfId="0" applyNumberFormat="1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1" fillId="0" borderId="0" xfId="0" applyFont="1"/>
    <xf numFmtId="0" fontId="9" fillId="0" borderId="0" xfId="0" applyFont="1" applyBorder="1" applyAlignment="1">
      <alignment vertical="center"/>
    </xf>
    <xf numFmtId="44" fontId="9" fillId="0" borderId="0" xfId="0" applyNumberFormat="1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8" fillId="0" borderId="19" xfId="0" applyNumberFormat="1" applyFont="1" applyBorder="1" applyAlignment="1">
      <alignment horizontal="justify" vertical="center"/>
    </xf>
    <xf numFmtId="0" fontId="8" fillId="0" borderId="20" xfId="0" applyNumberFormat="1" applyFont="1" applyBorder="1" applyAlignment="1">
      <alignment horizontal="justify" vertical="center"/>
    </xf>
    <xf numFmtId="165" fontId="8" fillId="0" borderId="21" xfId="0" applyNumberFormat="1" applyFont="1" applyBorder="1" applyAlignment="1">
      <alignment horizontal="right" vertical="center"/>
    </xf>
    <xf numFmtId="44" fontId="8" fillId="0" borderId="19" xfId="0" applyNumberFormat="1" applyFont="1" applyBorder="1" applyAlignment="1">
      <alignment vertical="center"/>
    </xf>
    <xf numFmtId="44" fontId="8" fillId="0" borderId="21" xfId="0" applyNumberFormat="1" applyFont="1" applyBorder="1" applyAlignment="1">
      <alignment vertical="center"/>
    </xf>
    <xf numFmtId="44" fontId="9" fillId="0" borderId="1" xfId="0" applyNumberFormat="1" applyFont="1" applyBorder="1" applyAlignment="1">
      <alignment vertical="center"/>
    </xf>
    <xf numFmtId="44" fontId="9" fillId="0" borderId="17" xfId="0" applyNumberFormat="1" applyFont="1" applyBorder="1" applyAlignment="1">
      <alignment vertical="center"/>
    </xf>
    <xf numFmtId="44" fontId="9" fillId="0" borderId="16" xfId="0" applyNumberFormat="1" applyFont="1" applyBorder="1" applyAlignment="1">
      <alignment vertical="center"/>
    </xf>
    <xf numFmtId="0" fontId="10" fillId="0" borderId="0" xfId="0" applyFont="1"/>
    <xf numFmtId="44" fontId="10" fillId="0" borderId="0" xfId="0" applyNumberFormat="1" applyFont="1" applyAlignment="1"/>
    <xf numFmtId="0" fontId="11" fillId="0" borderId="0" xfId="0" applyFont="1"/>
    <xf numFmtId="0" fontId="8" fillId="0" borderId="0" xfId="0" applyFont="1"/>
    <xf numFmtId="166" fontId="0" fillId="0" borderId="0" xfId="0" applyNumberFormat="1"/>
    <xf numFmtId="167" fontId="11" fillId="0" borderId="0" xfId="0" applyNumberFormat="1" applyFont="1" applyAlignment="1">
      <alignment horizontal="left" vertical="center"/>
    </xf>
    <xf numFmtId="165" fontId="12" fillId="0" borderId="0" xfId="0" applyNumberFormat="1" applyFont="1" applyBorder="1" applyAlignment="1">
      <alignment horizontal="right" vertical="center"/>
    </xf>
    <xf numFmtId="168" fontId="7" fillId="0" borderId="0" xfId="0" applyNumberFormat="1" applyFont="1" applyAlignment="1"/>
    <xf numFmtId="169" fontId="12" fillId="0" borderId="0" xfId="0" applyNumberFormat="1" applyFont="1" applyAlignment="1">
      <alignment horizontal="right"/>
    </xf>
    <xf numFmtId="169" fontId="13" fillId="0" borderId="0" xfId="0" applyNumberFormat="1" applyFont="1" applyAlignment="1"/>
    <xf numFmtId="170" fontId="11" fillId="0" borderId="0" xfId="0" applyNumberFormat="1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Rozpočet1_4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6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I53"/>
  <sheetViews>
    <sheetView showGridLines="0" tabSelected="1" workbookViewId="0">
      <selection activeCell="A54" sqref="A54"/>
    </sheetView>
  </sheetViews>
  <sheetFormatPr defaultRowHeight="12.75"/>
  <cols>
    <col min="1" max="1" width="10.140625" bestFit="1" customWidth="1"/>
  </cols>
  <sheetData>
    <row r="5" spans="1:9" ht="26.25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 ht="18">
      <c r="A9" s="3" t="s">
        <v>2</v>
      </c>
      <c r="B9" s="2"/>
      <c r="C9" s="2"/>
      <c r="D9" s="2"/>
      <c r="E9" s="2"/>
      <c r="F9" s="2"/>
      <c r="G9" s="2"/>
      <c r="H9" s="2"/>
      <c r="I9" s="2"/>
    </row>
    <row r="11" spans="1:9">
      <c r="A11" s="4" t="s">
        <v>3</v>
      </c>
      <c r="B11" s="2"/>
      <c r="C11" s="2"/>
      <c r="D11" s="2"/>
      <c r="E11" s="4"/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4" t="s">
        <v>5</v>
      </c>
      <c r="B15" s="2"/>
      <c r="C15" s="2"/>
      <c r="D15" s="2"/>
      <c r="E15" s="2"/>
      <c r="F15" s="2"/>
      <c r="G15" s="2"/>
      <c r="H15" s="2"/>
      <c r="I15" s="2"/>
    </row>
    <row r="16" spans="1:9">
      <c r="A16" s="2" t="s">
        <v>6</v>
      </c>
      <c r="B16" s="2"/>
      <c r="C16" s="2"/>
      <c r="D16" s="2"/>
      <c r="E16" s="2"/>
      <c r="F16" s="2"/>
      <c r="G16" s="2"/>
      <c r="H16" s="2"/>
      <c r="I16" s="2"/>
    </row>
    <row r="19" spans="1:9" ht="15.75">
      <c r="A19" s="5" t="s">
        <v>7</v>
      </c>
      <c r="B19" s="2"/>
      <c r="C19" s="2"/>
      <c r="D19" s="2"/>
      <c r="E19" s="2"/>
      <c r="F19" s="2"/>
      <c r="G19" s="2"/>
      <c r="H19" s="2"/>
      <c r="I19" s="2"/>
    </row>
    <row r="40" spans="1:1">
      <c r="A40" s="6"/>
    </row>
    <row r="41" spans="1:1">
      <c r="A41" s="6"/>
    </row>
    <row r="42" spans="1:1">
      <c r="A42" s="6"/>
    </row>
    <row r="43" spans="1:1">
      <c r="A43" s="6"/>
    </row>
    <row r="44" spans="1:1">
      <c r="A44" s="6"/>
    </row>
    <row r="45" spans="1:1">
      <c r="A45" s="6"/>
    </row>
    <row r="46" spans="1:1">
      <c r="A46" s="6"/>
    </row>
    <row r="47" spans="1:1">
      <c r="A47" s="6"/>
    </row>
    <row r="48" spans="1:1">
      <c r="A48" s="6"/>
    </row>
    <row r="49" spans="1:1">
      <c r="A49" s="6"/>
    </row>
    <row r="50" spans="1:1">
      <c r="A50" s="6"/>
    </row>
    <row r="52" spans="1:1">
      <c r="A52" t="s">
        <v>8</v>
      </c>
    </row>
    <row r="53" spans="1:1">
      <c r="A53" s="7">
        <v>41718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1"/>
  <sheetViews>
    <sheetView showGridLines="0" topLeftCell="A16" zoomScale="145" zoomScaleNormal="145" zoomScalePageLayoutView="140" workbookViewId="0">
      <selection activeCell="A54" sqref="A54"/>
    </sheetView>
  </sheetViews>
  <sheetFormatPr defaultRowHeight="12.75"/>
  <cols>
    <col min="1" max="1" width="47.140625" customWidth="1"/>
    <col min="2" max="2" width="3" customWidth="1"/>
    <col min="3" max="3" width="7.140625" customWidth="1"/>
    <col min="4" max="4" width="9.7109375" customWidth="1"/>
    <col min="5" max="5" width="9.85546875" customWidth="1"/>
    <col min="6" max="7" width="9.7109375" customWidth="1"/>
    <col min="8" max="9" width="9.140625" style="39"/>
  </cols>
  <sheetData>
    <row r="1" spans="1:9" ht="9.9499999999999993" customHeight="1">
      <c r="A1" s="8" t="s">
        <v>9</v>
      </c>
      <c r="B1" s="9"/>
      <c r="C1" s="9"/>
      <c r="D1" s="10" t="s">
        <v>10</v>
      </c>
      <c r="E1" s="10"/>
      <c r="F1" s="10" t="s">
        <v>11</v>
      </c>
      <c r="G1" s="10"/>
      <c r="H1" s="11"/>
      <c r="I1" s="12"/>
    </row>
    <row r="2" spans="1:9" ht="8.1" customHeight="1">
      <c r="A2" s="13" t="s">
        <v>12</v>
      </c>
      <c r="B2" s="14" t="s">
        <v>13</v>
      </c>
      <c r="C2" s="15" t="s">
        <v>14</v>
      </c>
      <c r="D2" s="14" t="s">
        <v>15</v>
      </c>
      <c r="E2" s="15" t="s">
        <v>16</v>
      </c>
      <c r="F2" s="14" t="s">
        <v>15</v>
      </c>
      <c r="G2" s="15" t="s">
        <v>16</v>
      </c>
      <c r="H2" s="16"/>
      <c r="I2" s="16"/>
    </row>
    <row r="3" spans="1:9" ht="8.1" customHeight="1">
      <c r="A3" s="17" t="s">
        <v>17</v>
      </c>
      <c r="B3" s="18" t="s">
        <v>18</v>
      </c>
      <c r="C3" s="19">
        <v>360</v>
      </c>
      <c r="D3" s="20"/>
      <c r="E3" s="21"/>
      <c r="F3" s="20"/>
      <c r="G3" s="21"/>
      <c r="H3" s="11"/>
      <c r="I3" s="12"/>
    </row>
    <row r="4" spans="1:9" ht="8.1" customHeight="1">
      <c r="A4" s="17" t="s">
        <v>19</v>
      </c>
      <c r="B4" s="18" t="s">
        <v>18</v>
      </c>
      <c r="C4" s="19">
        <v>60</v>
      </c>
      <c r="D4" s="20"/>
      <c r="E4" s="21"/>
      <c r="F4" s="20"/>
      <c r="G4" s="21"/>
      <c r="H4" s="11"/>
      <c r="I4" s="12"/>
    </row>
    <row r="5" spans="1:9" ht="8.1" customHeight="1">
      <c r="A5" s="22" t="s">
        <v>20</v>
      </c>
      <c r="B5" s="18" t="s">
        <v>21</v>
      </c>
      <c r="C5" s="19">
        <v>80</v>
      </c>
      <c r="D5" s="20"/>
      <c r="E5" s="21"/>
      <c r="F5" s="20"/>
      <c r="G5" s="21"/>
      <c r="H5" s="11"/>
      <c r="I5" s="12"/>
    </row>
    <row r="6" spans="1:9" ht="8.1" customHeight="1">
      <c r="A6" s="23" t="s">
        <v>22</v>
      </c>
      <c r="B6" s="18" t="s">
        <v>21</v>
      </c>
      <c r="C6" s="19">
        <v>16</v>
      </c>
      <c r="D6" s="20"/>
      <c r="E6" s="21"/>
      <c r="F6" s="20"/>
      <c r="G6" s="21"/>
      <c r="H6" s="11"/>
      <c r="I6" s="12"/>
    </row>
    <row r="7" spans="1:9" ht="8.1" customHeight="1">
      <c r="A7" s="23" t="s">
        <v>23</v>
      </c>
      <c r="B7" s="18" t="s">
        <v>21</v>
      </c>
      <c r="C7" s="19">
        <v>20</v>
      </c>
      <c r="D7" s="20"/>
      <c r="E7" s="21"/>
      <c r="F7" s="20"/>
      <c r="G7" s="21"/>
      <c r="H7" s="11"/>
      <c r="I7" s="12"/>
    </row>
    <row r="8" spans="1:9" ht="8.1" customHeight="1">
      <c r="A8" s="23" t="s">
        <v>24</v>
      </c>
      <c r="B8" s="18" t="s">
        <v>21</v>
      </c>
      <c r="C8" s="19">
        <v>16</v>
      </c>
      <c r="D8" s="20"/>
      <c r="E8" s="21"/>
      <c r="F8" s="20"/>
      <c r="G8" s="21"/>
      <c r="H8" s="11"/>
      <c r="I8" s="12"/>
    </row>
    <row r="9" spans="1:9" ht="8.1" customHeight="1">
      <c r="A9" s="23" t="s">
        <v>25</v>
      </c>
      <c r="B9" s="18" t="s">
        <v>21</v>
      </c>
      <c r="C9" s="19">
        <v>7</v>
      </c>
      <c r="D9" s="20"/>
      <c r="E9" s="21"/>
      <c r="F9" s="20"/>
      <c r="G9" s="21"/>
      <c r="H9" s="11"/>
      <c r="I9" s="12"/>
    </row>
    <row r="10" spans="1:9" ht="8.1" customHeight="1">
      <c r="A10" s="23" t="s">
        <v>26</v>
      </c>
      <c r="B10" s="18" t="s">
        <v>21</v>
      </c>
      <c r="C10" s="19">
        <v>5</v>
      </c>
      <c r="D10" s="20"/>
      <c r="E10" s="21"/>
      <c r="F10" s="20"/>
      <c r="G10" s="21"/>
      <c r="H10" s="11"/>
      <c r="I10" s="12"/>
    </row>
    <row r="11" spans="1:9" ht="8.1" customHeight="1">
      <c r="A11" s="23" t="s">
        <v>27</v>
      </c>
      <c r="B11" s="18" t="s">
        <v>21</v>
      </c>
      <c r="C11" s="19">
        <v>10</v>
      </c>
      <c r="D11" s="20"/>
      <c r="E11" s="21"/>
      <c r="F11" s="20"/>
      <c r="G11" s="21"/>
      <c r="H11" s="11"/>
      <c r="I11" s="12"/>
    </row>
    <row r="12" spans="1:9" ht="8.1" customHeight="1">
      <c r="A12" s="23" t="s">
        <v>28</v>
      </c>
      <c r="B12" s="18" t="s">
        <v>21</v>
      </c>
      <c r="C12" s="19">
        <v>750</v>
      </c>
      <c r="D12" s="20"/>
      <c r="E12" s="21"/>
      <c r="F12" s="20"/>
      <c r="G12" s="21"/>
      <c r="H12" s="11"/>
      <c r="I12" s="12"/>
    </row>
    <row r="13" spans="1:9" ht="8.1" customHeight="1">
      <c r="A13" s="23" t="s">
        <v>29</v>
      </c>
      <c r="B13" s="18" t="s">
        <v>21</v>
      </c>
      <c r="C13" s="19">
        <v>10</v>
      </c>
      <c r="D13" s="20"/>
      <c r="E13" s="21"/>
      <c r="F13" s="20"/>
      <c r="G13" s="21"/>
      <c r="H13" s="11"/>
      <c r="I13" s="12"/>
    </row>
    <row r="14" spans="1:9" ht="8.1" customHeight="1">
      <c r="A14" s="23" t="s">
        <v>30</v>
      </c>
      <c r="B14" s="18" t="s">
        <v>21</v>
      </c>
      <c r="C14" s="19">
        <v>20</v>
      </c>
      <c r="D14" s="20"/>
      <c r="E14" s="21"/>
      <c r="F14" s="20"/>
      <c r="G14" s="21"/>
      <c r="H14" s="11"/>
      <c r="I14" s="12"/>
    </row>
    <row r="15" spans="1:9" ht="8.1" customHeight="1">
      <c r="A15" s="23" t="s">
        <v>31</v>
      </c>
      <c r="B15" s="18" t="s">
        <v>18</v>
      </c>
      <c r="C15" s="19">
        <v>90</v>
      </c>
      <c r="D15" s="20"/>
      <c r="E15" s="21"/>
      <c r="F15" s="20"/>
      <c r="G15" s="21"/>
      <c r="H15" s="11"/>
      <c r="I15" s="12"/>
    </row>
    <row r="16" spans="1:9" ht="8.1" customHeight="1">
      <c r="A16" s="23" t="s">
        <v>32</v>
      </c>
      <c r="B16" s="18" t="s">
        <v>21</v>
      </c>
      <c r="C16" s="19">
        <v>2</v>
      </c>
      <c r="D16" s="20"/>
      <c r="E16" s="21"/>
      <c r="F16" s="20"/>
      <c r="G16" s="21"/>
      <c r="H16" s="11"/>
      <c r="I16" s="12"/>
    </row>
    <row r="17" spans="1:9" ht="8.1" customHeight="1">
      <c r="A17" s="23" t="s">
        <v>33</v>
      </c>
      <c r="B17" s="18" t="s">
        <v>21</v>
      </c>
      <c r="C17" s="19">
        <v>4</v>
      </c>
      <c r="D17" s="20"/>
      <c r="E17" s="21"/>
      <c r="F17" s="20"/>
      <c r="G17" s="21"/>
      <c r="H17" s="11"/>
      <c r="I17" s="12"/>
    </row>
    <row r="18" spans="1:9" ht="8.1" customHeight="1">
      <c r="A18" s="23" t="s">
        <v>34</v>
      </c>
      <c r="B18" s="18" t="s">
        <v>21</v>
      </c>
      <c r="C18" s="19">
        <v>34</v>
      </c>
      <c r="D18" s="20"/>
      <c r="E18" s="21"/>
      <c r="F18" s="20"/>
      <c r="G18" s="21"/>
      <c r="H18" s="11"/>
      <c r="I18" s="12"/>
    </row>
    <row r="19" spans="1:9" ht="8.1" customHeight="1">
      <c r="A19" s="23" t="s">
        <v>35</v>
      </c>
      <c r="B19" s="18" t="s">
        <v>21</v>
      </c>
      <c r="C19" s="19">
        <v>10</v>
      </c>
      <c r="D19" s="20"/>
      <c r="E19" s="21"/>
      <c r="F19" s="20"/>
      <c r="G19" s="21"/>
      <c r="H19" s="11"/>
      <c r="I19" s="12"/>
    </row>
    <row r="20" spans="1:9" ht="8.1" customHeight="1">
      <c r="A20" s="23" t="s">
        <v>36</v>
      </c>
      <c r="B20" s="18" t="s">
        <v>37</v>
      </c>
      <c r="C20" s="19">
        <v>90</v>
      </c>
      <c r="D20" s="20"/>
      <c r="E20" s="21"/>
      <c r="F20" s="20"/>
      <c r="G20" s="21"/>
      <c r="H20" s="11"/>
      <c r="I20" s="12"/>
    </row>
    <row r="21" spans="1:9" ht="8.1" customHeight="1">
      <c r="A21" s="23" t="s">
        <v>38</v>
      </c>
      <c r="B21" s="18" t="s">
        <v>21</v>
      </c>
      <c r="C21" s="19">
        <v>1</v>
      </c>
      <c r="D21" s="20"/>
      <c r="E21" s="21"/>
      <c r="F21" s="20"/>
      <c r="G21" s="21"/>
      <c r="H21" s="11"/>
      <c r="I21" s="12"/>
    </row>
    <row r="22" spans="1:9" ht="8.1" customHeight="1">
      <c r="A22" s="23" t="s">
        <v>39</v>
      </c>
      <c r="B22" s="18" t="s">
        <v>18</v>
      </c>
      <c r="C22" s="19">
        <v>6</v>
      </c>
      <c r="D22" s="20"/>
      <c r="E22" s="21"/>
      <c r="F22" s="20"/>
      <c r="G22" s="21"/>
      <c r="H22" s="11"/>
      <c r="I22" s="12"/>
    </row>
    <row r="23" spans="1:9" ht="8.1" customHeight="1">
      <c r="A23" s="23" t="s">
        <v>40</v>
      </c>
      <c r="B23" s="18" t="s">
        <v>41</v>
      </c>
      <c r="C23" s="19">
        <v>2</v>
      </c>
      <c r="D23" s="20"/>
      <c r="E23" s="21"/>
      <c r="F23" s="20"/>
      <c r="G23" s="21"/>
      <c r="H23" s="11"/>
      <c r="I23" s="12"/>
    </row>
    <row r="24" spans="1:9" ht="8.1" customHeight="1">
      <c r="A24" s="23" t="s">
        <v>42</v>
      </c>
      <c r="B24" s="18" t="s">
        <v>43</v>
      </c>
      <c r="C24" s="19">
        <v>40</v>
      </c>
      <c r="D24" s="20"/>
      <c r="E24" s="21"/>
      <c r="F24" s="20"/>
      <c r="G24" s="21"/>
      <c r="H24" s="11"/>
      <c r="I24" s="12"/>
    </row>
    <row r="25" spans="1:9" ht="8.1" customHeight="1">
      <c r="A25" s="24"/>
      <c r="B25" s="25"/>
      <c r="C25" s="25"/>
      <c r="D25" s="25"/>
      <c r="E25" s="26">
        <f>SUM(E3:E24)</f>
        <v>0</v>
      </c>
      <c r="F25" s="24"/>
      <c r="G25" s="27"/>
      <c r="H25" s="28"/>
      <c r="I25" s="28"/>
    </row>
    <row r="26" spans="1:9" ht="8.1" customHeight="1">
      <c r="A26" s="29" t="s">
        <v>44</v>
      </c>
      <c r="B26" s="30"/>
      <c r="C26" s="31">
        <v>3</v>
      </c>
      <c r="D26" s="30" t="s">
        <v>45</v>
      </c>
      <c r="E26" s="32">
        <f>ROUND(E25*C26*0.01,1)</f>
        <v>0</v>
      </c>
      <c r="F26" s="33"/>
      <c r="G26" s="34"/>
      <c r="H26" s="28"/>
      <c r="I26" s="28"/>
    </row>
    <row r="27" spans="1:9" ht="8.1" customHeight="1">
      <c r="A27" s="35" t="s">
        <v>46</v>
      </c>
      <c r="B27" s="36"/>
      <c r="C27" s="36"/>
      <c r="D27" s="36"/>
      <c r="E27" s="37">
        <f>SUM(E25:E26)</f>
        <v>0</v>
      </c>
      <c r="F27" s="38"/>
      <c r="G27" s="37">
        <f>SUM(G3:G24)</f>
        <v>0</v>
      </c>
      <c r="H27" s="28"/>
      <c r="I27" s="28"/>
    </row>
    <row r="28" spans="1:9" ht="8.1" customHeight="1"/>
    <row r="29" spans="1:9" ht="8.1" customHeight="1"/>
    <row r="30" spans="1:9" ht="8.1" customHeight="1"/>
    <row r="31" spans="1:9" ht="8.1" customHeight="1"/>
    <row r="32" spans="1:9" ht="8.1" customHeight="1">
      <c r="A32" s="40"/>
      <c r="B32" s="30"/>
      <c r="C32" s="30"/>
      <c r="D32" s="30"/>
      <c r="E32" s="41"/>
      <c r="F32" s="30"/>
      <c r="G32" s="41"/>
    </row>
    <row r="33" spans="1:10" ht="9.9499999999999993" customHeight="1">
      <c r="A33" s="8" t="s">
        <v>47</v>
      </c>
      <c r="B33" s="9"/>
      <c r="C33" s="9"/>
      <c r="D33" s="10" t="s">
        <v>10</v>
      </c>
      <c r="E33" s="10"/>
      <c r="F33" s="10" t="s">
        <v>11</v>
      </c>
      <c r="G33" s="10"/>
      <c r="H33"/>
      <c r="I33"/>
    </row>
    <row r="34" spans="1:10" ht="8.1" customHeight="1">
      <c r="A34" s="42" t="s">
        <v>12</v>
      </c>
      <c r="B34" s="43"/>
      <c r="C34" s="44"/>
      <c r="D34" s="45"/>
      <c r="E34" s="15" t="s">
        <v>16</v>
      </c>
      <c r="F34" s="14"/>
      <c r="G34" s="15" t="s">
        <v>16</v>
      </c>
      <c r="H34"/>
      <c r="I34"/>
    </row>
    <row r="35" spans="1:10" ht="8.1" customHeight="1">
      <c r="A35" s="46" t="str">
        <f>A1</f>
        <v>Hromosvody - Uzemnění</v>
      </c>
      <c r="B35" s="47"/>
      <c r="C35" s="48">
        <v>21</v>
      </c>
      <c r="D35" s="49">
        <f>E27</f>
        <v>0</v>
      </c>
      <c r="E35" s="50"/>
      <c r="F35" s="49">
        <f>G27</f>
        <v>0</v>
      </c>
      <c r="G35" s="50"/>
      <c r="H35" s="28"/>
      <c r="I35" s="28"/>
    </row>
    <row r="36" spans="1:10" ht="8.1" customHeight="1">
      <c r="A36" s="46" t="s">
        <v>48</v>
      </c>
      <c r="B36" s="47"/>
      <c r="C36" s="48">
        <v>21</v>
      </c>
      <c r="D36" s="49"/>
      <c r="E36" s="50"/>
      <c r="F36" s="49">
        <v>0</v>
      </c>
      <c r="G36" s="50"/>
      <c r="H36" s="28"/>
      <c r="I36" s="28"/>
    </row>
    <row r="37" spans="1:10" ht="8.1" customHeight="1">
      <c r="A37" s="46" t="s">
        <v>49</v>
      </c>
      <c r="B37" s="47"/>
      <c r="C37" s="48">
        <v>21</v>
      </c>
      <c r="D37" s="49"/>
      <c r="E37" s="50"/>
      <c r="F37" s="49">
        <v>0</v>
      </c>
      <c r="G37" s="50"/>
      <c r="H37" s="28"/>
      <c r="I37" s="28"/>
    </row>
    <row r="38" spans="1:10" ht="8.1" customHeight="1">
      <c r="A38" s="24"/>
      <c r="B38" s="25"/>
      <c r="C38" s="25"/>
      <c r="D38" s="25"/>
      <c r="E38" s="26"/>
      <c r="F38" s="24"/>
      <c r="G38" s="27"/>
      <c r="H38"/>
      <c r="I38"/>
    </row>
    <row r="39" spans="1:10" ht="8.1" customHeight="1">
      <c r="A39" s="29"/>
      <c r="B39" s="30"/>
      <c r="C39" s="31"/>
      <c r="D39" s="30"/>
      <c r="E39" s="32"/>
      <c r="F39" s="33"/>
      <c r="G39" s="34"/>
      <c r="H39"/>
      <c r="I39"/>
    </row>
    <row r="40" spans="1:10" ht="8.1" customHeight="1">
      <c r="A40" s="35" t="s">
        <v>46</v>
      </c>
      <c r="B40" s="36"/>
      <c r="C40" s="36"/>
      <c r="D40" s="51">
        <f>SUM(D35:E37)</f>
        <v>0</v>
      </c>
      <c r="E40" s="52"/>
      <c r="F40" s="53">
        <f>SUM(F35:G37)</f>
        <v>0</v>
      </c>
      <c r="G40" s="52"/>
      <c r="H40" s="28"/>
      <c r="I40" s="28"/>
    </row>
    <row r="41" spans="1:10" ht="8.1" customHeight="1">
      <c r="H41"/>
      <c r="I41"/>
    </row>
    <row r="42" spans="1:10" ht="8.1" customHeight="1">
      <c r="H42"/>
      <c r="I42"/>
    </row>
    <row r="43" spans="1:10" ht="12" customHeight="1">
      <c r="A43" s="54" t="s">
        <v>50</v>
      </c>
      <c r="B43" s="54"/>
      <c r="C43" s="54"/>
      <c r="D43" s="55">
        <f>SUM(D40:G40)</f>
        <v>0</v>
      </c>
      <c r="E43" s="55"/>
      <c r="F43" s="56" t="s">
        <v>51</v>
      </c>
      <c r="H43" s="28"/>
      <c r="I43" s="28"/>
    </row>
    <row r="44" spans="1:10" ht="8.1" customHeight="1">
      <c r="A44" s="57" t="s">
        <v>52</v>
      </c>
      <c r="H44" s="28"/>
      <c r="I44" s="28"/>
      <c r="J44" s="58"/>
    </row>
    <row r="45" spans="1:10" ht="8.1" customHeight="1">
      <c r="H45" s="28"/>
      <c r="I45" s="28"/>
    </row>
    <row r="46" spans="1:10" ht="9.9499999999999993" customHeight="1">
      <c r="A46" s="59">
        <f>D46+F46</f>
        <v>0</v>
      </c>
      <c r="C46" s="60">
        <v>15</v>
      </c>
      <c r="D46" s="61">
        <f>SUM(SUMIF(C35:C37,C46,D35:D37),SUMIF(C35:C37,C46,F35:F37))</f>
        <v>0</v>
      </c>
      <c r="E46" s="61"/>
      <c r="F46" s="62">
        <f>CEILING(D46*C46/100,0.1)</f>
        <v>0</v>
      </c>
      <c r="G46" s="63"/>
      <c r="H46" s="28"/>
      <c r="I46" s="28"/>
    </row>
    <row r="47" spans="1:10" ht="9.9499999999999993" customHeight="1">
      <c r="A47" s="64">
        <f>D47+F47</f>
        <v>0</v>
      </c>
      <c r="C47" s="60">
        <v>21</v>
      </c>
      <c r="D47" s="61">
        <f>SUM(SUMIF(C35:C37,C47,D35:D37),SUMIF(C35:C37,C47,F35:F37))</f>
        <v>0</v>
      </c>
      <c r="E47" s="61"/>
      <c r="F47" s="62">
        <f>CEILING(D47*C47/100,0.1)</f>
        <v>0</v>
      </c>
      <c r="G47" s="63"/>
      <c r="H47" s="28"/>
      <c r="I47" s="28"/>
    </row>
    <row r="48" spans="1:10" ht="8.1" customHeight="1">
      <c r="H48" s="28"/>
      <c r="I48" s="28"/>
    </row>
    <row r="49" spans="1:9" ht="8.1" customHeight="1">
      <c r="H49" s="28"/>
      <c r="I49" s="28"/>
    </row>
    <row r="50" spans="1:9" ht="12" customHeight="1">
      <c r="A50" s="54" t="s">
        <v>50</v>
      </c>
      <c r="D50" s="55">
        <f>SUM(A46:A47)</f>
        <v>0</v>
      </c>
      <c r="E50" s="55"/>
      <c r="F50" s="56" t="s">
        <v>53</v>
      </c>
      <c r="H50" s="28"/>
      <c r="I50" s="28"/>
    </row>
    <row r="51" spans="1:9" ht="8.1" customHeight="1">
      <c r="A51" s="57" t="s">
        <v>54</v>
      </c>
      <c r="H51" s="28"/>
      <c r="I51" s="28"/>
    </row>
    <row r="52" spans="1:9" ht="8.1" customHeight="1"/>
    <row r="53" spans="1:9" ht="8.1" customHeight="1"/>
    <row r="54" spans="1:9" ht="8.1" customHeight="1"/>
    <row r="55" spans="1:9" ht="8.1" customHeight="1"/>
    <row r="56" spans="1:9" ht="8.1" customHeight="1"/>
    <row r="57" spans="1:9" ht="8.1" customHeight="1"/>
    <row r="58" spans="1:9" ht="8.1" customHeight="1"/>
    <row r="59" spans="1:9" ht="8.1" customHeight="1"/>
    <row r="60" spans="1:9" ht="8.1" customHeight="1"/>
    <row r="61" spans="1:9" ht="8.1" customHeight="1"/>
    <row r="62" spans="1:9" ht="8.1" customHeight="1"/>
    <row r="63" spans="1:9" ht="8.1" customHeight="1"/>
    <row r="64" spans="1:9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</sheetData>
  <mergeCells count="19">
    <mergeCell ref="D43:E43"/>
    <mergeCell ref="D46:E46"/>
    <mergeCell ref="F46:G46"/>
    <mergeCell ref="D47:E47"/>
    <mergeCell ref="F47:G47"/>
    <mergeCell ref="D50:E50"/>
    <mergeCell ref="D36:E36"/>
    <mergeCell ref="F36:G36"/>
    <mergeCell ref="D37:E37"/>
    <mergeCell ref="F37:G37"/>
    <mergeCell ref="D40:E40"/>
    <mergeCell ref="F40:G40"/>
    <mergeCell ref="D1:E1"/>
    <mergeCell ref="F1:G1"/>
    <mergeCell ref="D33:E33"/>
    <mergeCell ref="F33:G33"/>
    <mergeCell ref="A34:C34"/>
    <mergeCell ref="D35:E35"/>
    <mergeCell ref="F35:G35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>
    <oddHeader>&amp;C&amp;6Oprava zbývající části střechy č.p.407 - &amp;"Arial CE,Tučné"Hromosvody - III. Etapa</oddHeader>
    <oddFooter>&amp;L&amp;6Vypracoval :
Roman Hladík&amp;C&amp;6Stránka &amp;P z &amp;N&amp;R&amp;6Datum vytvoření - 20.3.2014
Datum tisku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Ú - Výkaz III.E</vt:lpstr>
      <vt:lpstr>Výkaz III.E</vt:lpstr>
      <vt:lpstr>'Výkaz III.E'!Oblast_tisku</vt:lpstr>
      <vt:lpstr>'Výkaz III.E'!Rozpočet1_41</vt:lpstr>
      <vt:lpstr>'Výkaz III.E'!Rozpočet1_60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Roman Hladík</cp:lastModifiedBy>
  <dcterms:created xsi:type="dcterms:W3CDTF">2014-03-20T14:56:30Z</dcterms:created>
  <dcterms:modified xsi:type="dcterms:W3CDTF">2014-03-20T14:56:59Z</dcterms:modified>
</cp:coreProperties>
</file>